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05" windowWidth="16725" windowHeight="580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Arkusz1!$B$15:$K$64</definedName>
  </definedNames>
  <calcPr calcId="125725"/>
</workbook>
</file>

<file path=xl/calcChain.xml><?xml version="1.0" encoding="utf-8"?>
<calcChain xmlns="http://schemas.openxmlformats.org/spreadsheetml/2006/main">
  <c r="G60" i="1"/>
  <c r="J60" s="1"/>
  <c r="G61"/>
  <c r="J61" s="1"/>
  <c r="G62"/>
  <c r="J62" s="1"/>
  <c r="G63"/>
  <c r="J63" s="1"/>
  <c r="I19"/>
  <c r="I23"/>
  <c r="G23"/>
  <c r="J23" s="1"/>
  <c r="J24"/>
  <c r="J32"/>
  <c r="J44"/>
  <c r="G17"/>
  <c r="J17" s="1"/>
  <c r="G18"/>
  <c r="J18" s="1"/>
  <c r="G19"/>
  <c r="J19" s="1"/>
  <c r="G20"/>
  <c r="J20" s="1"/>
  <c r="G21"/>
  <c r="J21" s="1"/>
  <c r="G22"/>
  <c r="I22" s="1"/>
  <c r="G24"/>
  <c r="I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I32" s="1"/>
  <c r="G33"/>
  <c r="J33" s="1"/>
  <c r="G34"/>
  <c r="J34" s="1"/>
  <c r="G35"/>
  <c r="J35" s="1"/>
  <c r="G36"/>
  <c r="I36" s="1"/>
  <c r="G37"/>
  <c r="J37" s="1"/>
  <c r="G38"/>
  <c r="J38" s="1"/>
  <c r="G39"/>
  <c r="J39" s="1"/>
  <c r="G40"/>
  <c r="J40" s="1"/>
  <c r="G41"/>
  <c r="J41" s="1"/>
  <c r="G42"/>
  <c r="J42" s="1"/>
  <c r="G43"/>
  <c r="I43" s="1"/>
  <c r="G44"/>
  <c r="I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I52" s="1"/>
  <c r="G53"/>
  <c r="J53" s="1"/>
  <c r="G54"/>
  <c r="J54" s="1"/>
  <c r="G55"/>
  <c r="J55" s="1"/>
  <c r="G56"/>
  <c r="J56" s="1"/>
  <c r="G57"/>
  <c r="J57" s="1"/>
  <c r="G58"/>
  <c r="J58" s="1"/>
  <c r="G59"/>
  <c r="I59" s="1"/>
  <c r="G16"/>
  <c r="J16" s="1"/>
  <c r="I55" l="1"/>
  <c r="J59"/>
  <c r="J43"/>
  <c r="J22"/>
  <c r="I57"/>
  <c r="I53"/>
  <c r="I49"/>
  <c r="I45"/>
  <c r="I41"/>
  <c r="I37"/>
  <c r="I33"/>
  <c r="I29"/>
  <c r="I25"/>
  <c r="I21"/>
  <c r="I17"/>
  <c r="I60"/>
  <c r="I58"/>
  <c r="I54"/>
  <c r="I50"/>
  <c r="I46"/>
  <c r="I42"/>
  <c r="I38"/>
  <c r="I34"/>
  <c r="I30"/>
  <c r="I26"/>
  <c r="I18"/>
  <c r="I61"/>
  <c r="I51"/>
  <c r="I35"/>
  <c r="I31"/>
  <c r="I27"/>
  <c r="I62"/>
  <c r="I47"/>
  <c r="I39"/>
  <c r="J52"/>
  <c r="J36"/>
  <c r="I56"/>
  <c r="I48"/>
  <c r="I40"/>
  <c r="I28"/>
  <c r="I20"/>
  <c r="I63"/>
  <c r="I16"/>
  <c r="I64" s="1"/>
  <c r="G64"/>
  <c r="J64"/>
</calcChain>
</file>

<file path=xl/sharedStrings.xml><?xml version="1.0" encoding="utf-8"?>
<sst xmlns="http://schemas.openxmlformats.org/spreadsheetml/2006/main" count="165" uniqueCount="83">
  <si>
    <t>LP.</t>
  </si>
  <si>
    <t xml:space="preserve">ILOŚĆ </t>
  </si>
  <si>
    <t>PODATEK</t>
  </si>
  <si>
    <t>Ręczniki papierowe składane ZZ, zielone, 200 listków w paczce</t>
  </si>
  <si>
    <t>Ścierka do podłogi biała min. 70cm x60cm</t>
  </si>
  <si>
    <t>Ścierka do podłogi szara min. 70x 60 cm</t>
  </si>
  <si>
    <t>Worki na śmieci 60L (mocne) min. 25szt. w rolce</t>
  </si>
  <si>
    <t xml:space="preserve">Worki na śmieci 120 l. (mocne)  </t>
  </si>
  <si>
    <t xml:space="preserve">Worki na śmieci 35l. ( mocne ) </t>
  </si>
  <si>
    <t>Płyn do mycia naczyń 1L (Ludwik)</t>
  </si>
  <si>
    <t xml:space="preserve">Płyn do paneli 1l. </t>
  </si>
  <si>
    <t>Płyn dezynfekujący do toalet 750 ml  Domestos</t>
  </si>
  <si>
    <t>Ścierka do kurzu min. 40cm x 50cm  mikrofibra</t>
  </si>
  <si>
    <t>Rękawice gumowe Jan Niezbędny, rozmiar M</t>
  </si>
  <si>
    <t xml:space="preserve"> ( 1 para w op.)</t>
  </si>
  <si>
    <t xml:space="preserve">Papier  toaletowy biały  3 warstwowy </t>
  </si>
  <si>
    <t>(8 szt. w paczce)</t>
  </si>
  <si>
    <t>Papier toaletowy szary (8 zgrzewek w worku )</t>
  </si>
  <si>
    <t>Ręcznik papierowy w rolce (2 szt. w paczce)</t>
  </si>
  <si>
    <t>Płyn uniwersalny ( mydło Marsylskie) 1l Ajax</t>
  </si>
  <si>
    <t>GRUNDPUR VC 150  10l.</t>
  </si>
  <si>
    <t>BRUDPUR VC 242 10l.</t>
  </si>
  <si>
    <t>Druciak do szorowania</t>
  </si>
  <si>
    <t>Gąbka do naczyń Jan Niezbędny  po 10 szt.</t>
  </si>
  <si>
    <t>Mleczko do czyszczenia Cif, 700 ml</t>
  </si>
  <si>
    <t>Mydło w płynie antybakteryjne 5L</t>
  </si>
  <si>
    <t>Granulki do udrażniania rur 500 ml.</t>
  </si>
  <si>
    <t>Nabłyszczacz do stali</t>
  </si>
  <si>
    <t>Spray do mebli 400ml.</t>
  </si>
  <si>
    <t>Płyn do mycia szyb 750 ml.</t>
  </si>
  <si>
    <t>Płyn do płukania Lenor 2l.</t>
  </si>
  <si>
    <t>Proszek do prania 5kg. do białego</t>
  </si>
  <si>
    <t>Proszek do prania 5 kg. do koloru</t>
  </si>
  <si>
    <t>Szczotka do wc</t>
  </si>
  <si>
    <t>Ściągaczka do wody gumowa 80cm.</t>
  </si>
  <si>
    <t>Ściągaczka do wody gumowa 40 cm</t>
  </si>
  <si>
    <t xml:space="preserve">Kije do ściągaczek </t>
  </si>
  <si>
    <t>Mop z mikrofibry płaski zapas</t>
  </si>
  <si>
    <t>Miotła bez kija</t>
  </si>
  <si>
    <t>Vanisch do dywanów 500ml</t>
  </si>
  <si>
    <t>Ścierki szorstkie</t>
  </si>
  <si>
    <t>Płyn do mycia płytek i lastrika 5l MORS</t>
  </si>
  <si>
    <t>Płyn do holi FLORA CLEAN Kiehl</t>
  </si>
  <si>
    <t>TABLEFIT 750 ml Kiehl</t>
  </si>
  <si>
    <t>GRILPOL vc-234 1 L.</t>
  </si>
  <si>
    <t>Tytan do przypalonych garnków</t>
  </si>
  <si>
    <t>Koncentrat Pikasat VC 120 ( 10l.)</t>
  </si>
  <si>
    <t>Mop niebieski 100</t>
  </si>
  <si>
    <t>Ścierka do podłogi z mikrofibry 50x60 cm</t>
  </si>
  <si>
    <t>Rękawice gumowe Jan Niezbędny, rozmiar M  ( 1 para w op.)</t>
  </si>
  <si>
    <t>Papier  toaletowy biały  3 warstwowy  (8 szt. w paczce)</t>
  </si>
  <si>
    <t>karton</t>
  </si>
  <si>
    <t>Szt.</t>
  </si>
  <si>
    <t>rolka</t>
  </si>
  <si>
    <t>opak.</t>
  </si>
  <si>
    <t>worek</t>
  </si>
  <si>
    <t>PRODUCENT, MARKA TOWARU, NAZWA TOWARU</t>
  </si>
  <si>
    <t>FORMULARZ OFERTY</t>
  </si>
  <si>
    <t xml:space="preserve">  (oznaczenie wykonawcy)</t>
  </si>
  <si>
    <t>………………………………………</t>
  </si>
  <si>
    <t>Szkoła Podstawowa nr 1</t>
  </si>
  <si>
    <t>68-200 Żary</t>
  </si>
  <si>
    <t>ul. Szymanowskiego 8</t>
  </si>
  <si>
    <t>Załącznik nr 1</t>
  </si>
  <si>
    <t>SUMA</t>
  </si>
  <si>
    <t>oferuję za:</t>
  </si>
  <si>
    <t>podatek VAT ……………………………………….. zł (słownie złotych …………………..………….………………………..)</t>
  </si>
  <si>
    <t>cenę brutto …………………………………….……..zł (słownie złotych ……………….………………..…………………….)</t>
  </si>
  <si>
    <t>1. Oświadczam, że zapoznałem się z projektem umowy, wyrażam zgodę na warunki w nim określone  i nie wnoszę do niego zastrzeżeń.</t>
  </si>
  <si>
    <t>2 . Potwierdzam termin realizacji zamówienia tj. od daty podpisania umowy do dnia 31.12.2021 r.</t>
  </si>
  <si>
    <t xml:space="preserve">   (miejscowość, data)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</si>
  <si>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</si>
  <si>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(podpis wykonawcy)</t>
  </si>
  <si>
    <t>3. Termin realizacji dostawy od dnia przesłania zamówienia .............. (max 3 dni robocze)</t>
  </si>
  <si>
    <t>ASORTYMENT</t>
  </si>
  <si>
    <t>JEDN. MIARY</t>
  </si>
  <si>
    <t>CENA JEDN. NETTO</t>
  </si>
  <si>
    <t>WARTOŚĆ ZŁ NETTO</t>
  </si>
  <si>
    <t>WARTOŚĆ ZŁ BRUTTO</t>
  </si>
  <si>
    <t xml:space="preserve">  …………………………………………………….</t>
  </si>
  <si>
    <t>Składając ofertę w postępowaniu na wybór Wykonawcy w ramach prowadzonej procedury udzielenia zamówienia publicznego o wartości szacunkowej poniżej 30 000 euro, której przedmiotem jest zakup oraz dostawa środków utrzymania czystości na potrzeby Szkoły podstawowej nr 1 w Żarach na 2021 roku, za realizację zakupu i dostawy poniższego asortymentu:</t>
  </si>
  <si>
    <t>cenę netto …………….. zł (słownie złotych ………………….……………………………………)</t>
  </si>
  <si>
    <t>Wartość podatku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</si>
</sst>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5"/>
      <color theme="1"/>
      <name val="Czcionka tekstu podstawowego"/>
      <family val="2"/>
      <charset val="238"/>
    </font>
    <font>
      <sz val="15"/>
      <color theme="1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3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4"/>
    </xf>
    <xf numFmtId="0" fontId="5" fillId="0" borderId="0" xfId="0" applyFont="1" applyAlignment="1">
      <alignment horizontal="left" indent="4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1" fillId="0" borderId="0" xfId="0" applyFont="1"/>
    <xf numFmtId="0" fontId="2" fillId="0" borderId="0" xfId="0" applyFont="1" applyAlignment="1">
      <alignment horizontal="left" indent="4"/>
    </xf>
    <xf numFmtId="0" fontId="0" fillId="0" borderId="0" xfId="0" applyAlignment="1">
      <alignment horizontal="center" vertical="center" wrapText="1"/>
    </xf>
    <xf numFmtId="0" fontId="9" fillId="2" borderId="1" xfId="0" applyFont="1" applyFill="1" applyBorder="1"/>
    <xf numFmtId="44" fontId="9" fillId="2" borderId="1" xfId="0" applyNumberFormat="1" applyFont="1" applyFill="1" applyBorder="1"/>
    <xf numFmtId="9" fontId="9" fillId="2" borderId="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tabSelected="1" topLeftCell="A7" zoomScale="70" zoomScaleNormal="70" workbookViewId="0">
      <selection activeCell="F58" sqref="F58"/>
    </sheetView>
  </sheetViews>
  <sheetFormatPr defaultRowHeight="14.25"/>
  <cols>
    <col min="1" max="1" width="2.25" customWidth="1"/>
    <col min="2" max="2" width="5.25" customWidth="1"/>
    <col min="3" max="3" width="56.625" customWidth="1"/>
    <col min="4" max="4" width="14.375" customWidth="1"/>
    <col min="5" max="5" width="7.75" customWidth="1"/>
    <col min="6" max="6" width="18.5" customWidth="1"/>
    <col min="7" max="7" width="20.875" customWidth="1"/>
    <col min="8" max="8" width="11" customWidth="1"/>
    <col min="9" max="9" width="11.625" customWidth="1"/>
    <col min="10" max="10" width="26.375" customWidth="1"/>
    <col min="11" max="11" width="46.25" customWidth="1"/>
  </cols>
  <sheetData>
    <row r="1" spans="2:26">
      <c r="K1" s="5" t="s">
        <v>63</v>
      </c>
    </row>
    <row r="2" spans="2:26">
      <c r="K2" s="5"/>
    </row>
    <row r="3" spans="2:26" ht="15.6" customHeight="1">
      <c r="K3" s="4" t="s">
        <v>60</v>
      </c>
    </row>
    <row r="4" spans="2:26" ht="15.6" customHeight="1">
      <c r="C4" t="s">
        <v>59</v>
      </c>
      <c r="K4" s="4" t="s">
        <v>62</v>
      </c>
      <c r="Z4" s="3"/>
    </row>
    <row r="5" spans="2:26" ht="15.6" customHeight="1">
      <c r="C5" s="2" t="s">
        <v>58</v>
      </c>
      <c r="K5" s="4" t="s">
        <v>61</v>
      </c>
    </row>
    <row r="7" spans="2:26" ht="15.75">
      <c r="D7" s="1"/>
      <c r="E7" s="1" t="s">
        <v>57</v>
      </c>
    </row>
    <row r="8" spans="2:26">
      <c r="C8" s="22" t="s">
        <v>80</v>
      </c>
      <c r="D8" s="22"/>
      <c r="E8" s="22"/>
      <c r="F8" s="22"/>
      <c r="G8" s="22"/>
      <c r="H8" s="22"/>
      <c r="I8" s="22"/>
      <c r="J8" s="22"/>
    </row>
    <row r="9" spans="2:26">
      <c r="C9" s="22"/>
      <c r="D9" s="22"/>
      <c r="E9" s="22"/>
      <c r="F9" s="22"/>
      <c r="G9" s="22"/>
      <c r="H9" s="22"/>
      <c r="I9" s="22"/>
      <c r="J9" s="22"/>
    </row>
    <row r="10" spans="2:26">
      <c r="C10" s="22"/>
      <c r="D10" s="22"/>
      <c r="E10" s="22"/>
      <c r="F10" s="22"/>
      <c r="G10" s="22"/>
      <c r="H10" s="22"/>
      <c r="I10" s="22"/>
      <c r="J10" s="22"/>
    </row>
    <row r="11" spans="2:26">
      <c r="C11" s="22"/>
      <c r="D11" s="22"/>
      <c r="E11" s="22"/>
      <c r="F11" s="22"/>
      <c r="G11" s="22"/>
      <c r="H11" s="22"/>
      <c r="I11" s="22"/>
      <c r="J11" s="22"/>
    </row>
    <row r="14" spans="2:26" ht="10.9" customHeight="1"/>
    <row r="15" spans="2:26" s="16" customFormat="1" ht="34.9" customHeight="1">
      <c r="B15" s="20" t="s">
        <v>0</v>
      </c>
      <c r="C15" s="20" t="s">
        <v>74</v>
      </c>
      <c r="D15" s="20" t="s">
        <v>75</v>
      </c>
      <c r="E15" s="20" t="s">
        <v>1</v>
      </c>
      <c r="F15" s="20" t="s">
        <v>76</v>
      </c>
      <c r="G15" s="20" t="s">
        <v>77</v>
      </c>
      <c r="H15" s="20" t="s">
        <v>2</v>
      </c>
      <c r="I15" s="20" t="s">
        <v>82</v>
      </c>
      <c r="J15" s="20" t="s">
        <v>78</v>
      </c>
      <c r="K15" s="20" t="s">
        <v>56</v>
      </c>
    </row>
    <row r="16" spans="2:26" ht="15">
      <c r="B16" s="17">
        <v>1</v>
      </c>
      <c r="C16" s="17" t="s">
        <v>3</v>
      </c>
      <c r="D16" s="17" t="s">
        <v>51</v>
      </c>
      <c r="E16" s="17">
        <v>15</v>
      </c>
      <c r="F16" s="18"/>
      <c r="G16" s="18">
        <f t="shared" ref="G16:G59" si="0">F16*E16</f>
        <v>0</v>
      </c>
      <c r="H16" s="19">
        <v>0.23</v>
      </c>
      <c r="I16" s="18">
        <f>G16*H16</f>
        <v>0</v>
      </c>
      <c r="J16" s="18">
        <f t="shared" ref="J16:J59" si="1">G16*H16+G16</f>
        <v>0</v>
      </c>
      <c r="K16" s="17"/>
    </row>
    <row r="17" spans="2:11" ht="15">
      <c r="B17" s="17">
        <v>2</v>
      </c>
      <c r="C17" s="17" t="s">
        <v>4</v>
      </c>
      <c r="D17" s="17" t="s">
        <v>52</v>
      </c>
      <c r="E17" s="17">
        <v>30</v>
      </c>
      <c r="F17" s="18"/>
      <c r="G17" s="18">
        <f t="shared" si="0"/>
        <v>0</v>
      </c>
      <c r="H17" s="19">
        <v>0.23</v>
      </c>
      <c r="I17" s="18">
        <f t="shared" ref="I17:I63" si="2">G17*H17</f>
        <v>0</v>
      </c>
      <c r="J17" s="18">
        <f t="shared" si="1"/>
        <v>0</v>
      </c>
      <c r="K17" s="17"/>
    </row>
    <row r="18" spans="2:11" ht="15">
      <c r="B18" s="17">
        <v>3</v>
      </c>
      <c r="C18" s="17" t="s">
        <v>5</v>
      </c>
      <c r="D18" s="17" t="s">
        <v>52</v>
      </c>
      <c r="E18" s="17">
        <v>30</v>
      </c>
      <c r="F18" s="18"/>
      <c r="G18" s="18">
        <f t="shared" si="0"/>
        <v>0</v>
      </c>
      <c r="H18" s="19">
        <v>0.23</v>
      </c>
      <c r="I18" s="18">
        <f t="shared" si="2"/>
        <v>0</v>
      </c>
      <c r="J18" s="18">
        <f t="shared" si="1"/>
        <v>0</v>
      </c>
      <c r="K18" s="17"/>
    </row>
    <row r="19" spans="2:11" ht="15">
      <c r="B19" s="17">
        <v>4</v>
      </c>
      <c r="C19" s="17" t="s">
        <v>6</v>
      </c>
      <c r="D19" s="17" t="s">
        <v>53</v>
      </c>
      <c r="E19" s="17">
        <v>60</v>
      </c>
      <c r="F19" s="18"/>
      <c r="G19" s="18">
        <f t="shared" si="0"/>
        <v>0</v>
      </c>
      <c r="H19" s="19">
        <v>0.23</v>
      </c>
      <c r="I19" s="18">
        <f t="shared" si="2"/>
        <v>0</v>
      </c>
      <c r="J19" s="18">
        <f t="shared" si="1"/>
        <v>0</v>
      </c>
      <c r="K19" s="17"/>
    </row>
    <row r="20" spans="2:11" ht="15">
      <c r="B20" s="17">
        <v>5</v>
      </c>
      <c r="C20" s="17" t="s">
        <v>7</v>
      </c>
      <c r="D20" s="17" t="s">
        <v>53</v>
      </c>
      <c r="E20" s="17">
        <v>100</v>
      </c>
      <c r="F20" s="18"/>
      <c r="G20" s="18">
        <f t="shared" si="0"/>
        <v>0</v>
      </c>
      <c r="H20" s="19">
        <v>0.23</v>
      </c>
      <c r="I20" s="18">
        <f t="shared" si="2"/>
        <v>0</v>
      </c>
      <c r="J20" s="18">
        <f t="shared" si="1"/>
        <v>0</v>
      </c>
      <c r="K20" s="17"/>
    </row>
    <row r="21" spans="2:11" ht="15">
      <c r="B21" s="17">
        <v>6</v>
      </c>
      <c r="C21" s="17" t="s">
        <v>8</v>
      </c>
      <c r="D21" s="17" t="s">
        <v>53</v>
      </c>
      <c r="E21" s="17">
        <v>60</v>
      </c>
      <c r="F21" s="18"/>
      <c r="G21" s="18">
        <f t="shared" si="0"/>
        <v>0</v>
      </c>
      <c r="H21" s="19">
        <v>0.23</v>
      </c>
      <c r="I21" s="18">
        <f t="shared" si="2"/>
        <v>0</v>
      </c>
      <c r="J21" s="18">
        <f t="shared" si="1"/>
        <v>0</v>
      </c>
      <c r="K21" s="17"/>
    </row>
    <row r="22" spans="2:11" ht="15">
      <c r="B22" s="17">
        <v>7</v>
      </c>
      <c r="C22" s="17" t="s">
        <v>9</v>
      </c>
      <c r="D22" s="17" t="s">
        <v>52</v>
      </c>
      <c r="E22" s="17">
        <v>350</v>
      </c>
      <c r="F22" s="18"/>
      <c r="G22" s="18">
        <f t="shared" si="0"/>
        <v>0</v>
      </c>
      <c r="H22" s="19">
        <v>0.23</v>
      </c>
      <c r="I22" s="18">
        <f t="shared" si="2"/>
        <v>0</v>
      </c>
      <c r="J22" s="18">
        <f t="shared" si="1"/>
        <v>0</v>
      </c>
      <c r="K22" s="17"/>
    </row>
    <row r="23" spans="2:11" ht="15">
      <c r="B23" s="17">
        <v>8</v>
      </c>
      <c r="C23" s="17" t="s">
        <v>10</v>
      </c>
      <c r="D23" s="17" t="s">
        <v>52</v>
      </c>
      <c r="E23" s="17">
        <v>40</v>
      </c>
      <c r="F23" s="18"/>
      <c r="G23" s="18">
        <f t="shared" si="0"/>
        <v>0</v>
      </c>
      <c r="H23" s="19">
        <v>0.23</v>
      </c>
      <c r="I23" s="18">
        <f t="shared" si="2"/>
        <v>0</v>
      </c>
      <c r="J23" s="18">
        <f t="shared" si="1"/>
        <v>0</v>
      </c>
      <c r="K23" s="17"/>
    </row>
    <row r="24" spans="2:11" ht="15">
      <c r="B24" s="17">
        <v>9</v>
      </c>
      <c r="C24" s="17" t="s">
        <v>11</v>
      </c>
      <c r="D24" s="17" t="s">
        <v>52</v>
      </c>
      <c r="E24" s="17">
        <v>60</v>
      </c>
      <c r="F24" s="18"/>
      <c r="G24" s="18">
        <f t="shared" si="0"/>
        <v>0</v>
      </c>
      <c r="H24" s="19">
        <v>0.23</v>
      </c>
      <c r="I24" s="18">
        <f t="shared" si="2"/>
        <v>0</v>
      </c>
      <c r="J24" s="18">
        <f t="shared" si="1"/>
        <v>0</v>
      </c>
      <c r="K24" s="17"/>
    </row>
    <row r="25" spans="2:11" ht="15">
      <c r="B25" s="17">
        <v>10</v>
      </c>
      <c r="C25" s="17" t="s">
        <v>12</v>
      </c>
      <c r="D25" s="17" t="s">
        <v>54</v>
      </c>
      <c r="E25" s="17">
        <v>70</v>
      </c>
      <c r="F25" s="18"/>
      <c r="G25" s="18">
        <f t="shared" si="0"/>
        <v>0</v>
      </c>
      <c r="H25" s="19">
        <v>0.23</v>
      </c>
      <c r="I25" s="18">
        <f t="shared" si="2"/>
        <v>0</v>
      </c>
      <c r="J25" s="18">
        <f t="shared" si="1"/>
        <v>0</v>
      </c>
      <c r="K25" s="17"/>
    </row>
    <row r="26" spans="2:11" ht="15">
      <c r="B26" s="17">
        <v>11</v>
      </c>
      <c r="C26" s="17" t="s">
        <v>49</v>
      </c>
      <c r="D26" s="17" t="s">
        <v>54</v>
      </c>
      <c r="E26" s="17">
        <v>20</v>
      </c>
      <c r="F26" s="18"/>
      <c r="G26" s="18">
        <f t="shared" si="0"/>
        <v>0</v>
      </c>
      <c r="H26" s="19">
        <v>0.23</v>
      </c>
      <c r="I26" s="18">
        <f t="shared" si="2"/>
        <v>0</v>
      </c>
      <c r="J26" s="18">
        <f t="shared" si="1"/>
        <v>0</v>
      </c>
      <c r="K26" s="17"/>
    </row>
    <row r="27" spans="2:11" ht="15">
      <c r="B27" s="17">
        <v>12</v>
      </c>
      <c r="C27" s="17" t="s">
        <v>50</v>
      </c>
      <c r="D27" s="17" t="s">
        <v>54</v>
      </c>
      <c r="E27" s="17">
        <v>100</v>
      </c>
      <c r="F27" s="18"/>
      <c r="G27" s="18">
        <f t="shared" si="0"/>
        <v>0</v>
      </c>
      <c r="H27" s="19">
        <v>0.23</v>
      </c>
      <c r="I27" s="18">
        <f t="shared" si="2"/>
        <v>0</v>
      </c>
      <c r="J27" s="18">
        <f t="shared" si="1"/>
        <v>0</v>
      </c>
      <c r="K27" s="17"/>
    </row>
    <row r="28" spans="2:11" ht="15">
      <c r="B28" s="17">
        <v>13</v>
      </c>
      <c r="C28" s="17" t="s">
        <v>17</v>
      </c>
      <c r="D28" s="17" t="s">
        <v>55</v>
      </c>
      <c r="E28" s="17">
        <v>5</v>
      </c>
      <c r="F28" s="18"/>
      <c r="G28" s="18">
        <f t="shared" si="0"/>
        <v>0</v>
      </c>
      <c r="H28" s="19">
        <v>0.23</v>
      </c>
      <c r="I28" s="18">
        <f t="shared" si="2"/>
        <v>0</v>
      </c>
      <c r="J28" s="18">
        <f t="shared" si="1"/>
        <v>0</v>
      </c>
      <c r="K28" s="17"/>
    </row>
    <row r="29" spans="2:11" ht="15">
      <c r="B29" s="17">
        <v>14</v>
      </c>
      <c r="C29" s="17" t="s">
        <v>18</v>
      </c>
      <c r="D29" s="17" t="s">
        <v>54</v>
      </c>
      <c r="E29" s="17">
        <v>500</v>
      </c>
      <c r="F29" s="18"/>
      <c r="G29" s="18">
        <f t="shared" si="0"/>
        <v>0</v>
      </c>
      <c r="H29" s="19">
        <v>0.23</v>
      </c>
      <c r="I29" s="18">
        <f t="shared" si="2"/>
        <v>0</v>
      </c>
      <c r="J29" s="18">
        <f t="shared" si="1"/>
        <v>0</v>
      </c>
      <c r="K29" s="17"/>
    </row>
    <row r="30" spans="2:11" ht="15">
      <c r="B30" s="17">
        <v>15</v>
      </c>
      <c r="C30" s="17" t="s">
        <v>19</v>
      </c>
      <c r="D30" s="17" t="s">
        <v>52</v>
      </c>
      <c r="E30" s="17">
        <v>120</v>
      </c>
      <c r="F30" s="18"/>
      <c r="G30" s="18">
        <f t="shared" si="0"/>
        <v>0</v>
      </c>
      <c r="H30" s="19">
        <v>0.23</v>
      </c>
      <c r="I30" s="18">
        <f t="shared" si="2"/>
        <v>0</v>
      </c>
      <c r="J30" s="18">
        <f t="shared" si="1"/>
        <v>0</v>
      </c>
      <c r="K30" s="17"/>
    </row>
    <row r="31" spans="2:11" ht="15">
      <c r="B31" s="17">
        <v>16</v>
      </c>
      <c r="C31" s="17" t="s">
        <v>20</v>
      </c>
      <c r="D31" s="17" t="s">
        <v>52</v>
      </c>
      <c r="E31" s="17">
        <v>5</v>
      </c>
      <c r="F31" s="18"/>
      <c r="G31" s="18">
        <f t="shared" si="0"/>
        <v>0</v>
      </c>
      <c r="H31" s="19">
        <v>0.23</v>
      </c>
      <c r="I31" s="18">
        <f t="shared" si="2"/>
        <v>0</v>
      </c>
      <c r="J31" s="18">
        <f t="shared" si="1"/>
        <v>0</v>
      </c>
      <c r="K31" s="17"/>
    </row>
    <row r="32" spans="2:11" ht="15">
      <c r="B32" s="17">
        <v>17</v>
      </c>
      <c r="C32" s="17" t="s">
        <v>21</v>
      </c>
      <c r="D32" s="17" t="s">
        <v>52</v>
      </c>
      <c r="E32" s="17">
        <v>5</v>
      </c>
      <c r="F32" s="18"/>
      <c r="G32" s="18">
        <f t="shared" si="0"/>
        <v>0</v>
      </c>
      <c r="H32" s="19">
        <v>0.23</v>
      </c>
      <c r="I32" s="18">
        <f t="shared" si="2"/>
        <v>0</v>
      </c>
      <c r="J32" s="18">
        <f t="shared" si="1"/>
        <v>0</v>
      </c>
      <c r="K32" s="17"/>
    </row>
    <row r="33" spans="2:11" ht="15">
      <c r="B33" s="17">
        <v>18</v>
      </c>
      <c r="C33" s="17" t="s">
        <v>22</v>
      </c>
      <c r="D33" s="17" t="s">
        <v>52</v>
      </c>
      <c r="E33" s="17">
        <v>50</v>
      </c>
      <c r="F33" s="18"/>
      <c r="G33" s="18">
        <f t="shared" si="0"/>
        <v>0</v>
      </c>
      <c r="H33" s="19">
        <v>0.23</v>
      </c>
      <c r="I33" s="18">
        <f t="shared" si="2"/>
        <v>0</v>
      </c>
      <c r="J33" s="18">
        <f t="shared" si="1"/>
        <v>0</v>
      </c>
      <c r="K33" s="17"/>
    </row>
    <row r="34" spans="2:11" ht="15">
      <c r="B34" s="17">
        <v>19</v>
      </c>
      <c r="C34" s="17" t="s">
        <v>23</v>
      </c>
      <c r="D34" s="17" t="s">
        <v>54</v>
      </c>
      <c r="E34" s="17">
        <v>50</v>
      </c>
      <c r="F34" s="18"/>
      <c r="G34" s="18">
        <f t="shared" si="0"/>
        <v>0</v>
      </c>
      <c r="H34" s="19">
        <v>0.23</v>
      </c>
      <c r="I34" s="18">
        <f t="shared" si="2"/>
        <v>0</v>
      </c>
      <c r="J34" s="18">
        <f t="shared" si="1"/>
        <v>0</v>
      </c>
      <c r="K34" s="17"/>
    </row>
    <row r="35" spans="2:11" ht="15">
      <c r="B35" s="17">
        <v>20</v>
      </c>
      <c r="C35" s="17" t="s">
        <v>24</v>
      </c>
      <c r="D35" s="17" t="s">
        <v>52</v>
      </c>
      <c r="E35" s="17">
        <v>130</v>
      </c>
      <c r="F35" s="18"/>
      <c r="G35" s="18">
        <f t="shared" si="0"/>
        <v>0</v>
      </c>
      <c r="H35" s="19">
        <v>0.23</v>
      </c>
      <c r="I35" s="18">
        <f t="shared" si="2"/>
        <v>0</v>
      </c>
      <c r="J35" s="18">
        <f t="shared" si="1"/>
        <v>0</v>
      </c>
      <c r="K35" s="17"/>
    </row>
    <row r="36" spans="2:11" ht="15">
      <c r="B36" s="17">
        <v>21</v>
      </c>
      <c r="C36" s="17" t="s">
        <v>25</v>
      </c>
      <c r="D36" s="17" t="s">
        <v>52</v>
      </c>
      <c r="E36" s="17">
        <v>14</v>
      </c>
      <c r="F36" s="18"/>
      <c r="G36" s="18">
        <f t="shared" si="0"/>
        <v>0</v>
      </c>
      <c r="H36" s="19">
        <v>0.23</v>
      </c>
      <c r="I36" s="18">
        <f t="shared" si="2"/>
        <v>0</v>
      </c>
      <c r="J36" s="18">
        <f t="shared" si="1"/>
        <v>0</v>
      </c>
      <c r="K36" s="17"/>
    </row>
    <row r="37" spans="2:11" ht="15">
      <c r="B37" s="17">
        <v>22</v>
      </c>
      <c r="C37" s="17" t="s">
        <v>26</v>
      </c>
      <c r="D37" s="17" t="s">
        <v>52</v>
      </c>
      <c r="E37" s="17">
        <v>20</v>
      </c>
      <c r="F37" s="18"/>
      <c r="G37" s="18">
        <f t="shared" si="0"/>
        <v>0</v>
      </c>
      <c r="H37" s="19">
        <v>0.23</v>
      </c>
      <c r="I37" s="18">
        <f t="shared" si="2"/>
        <v>0</v>
      </c>
      <c r="J37" s="18">
        <f t="shared" si="1"/>
        <v>0</v>
      </c>
      <c r="K37" s="17"/>
    </row>
    <row r="38" spans="2:11" ht="15">
      <c r="B38" s="17">
        <v>23</v>
      </c>
      <c r="C38" s="17" t="s">
        <v>27</v>
      </c>
      <c r="D38" s="17" t="s">
        <v>52</v>
      </c>
      <c r="E38" s="17">
        <v>2</v>
      </c>
      <c r="F38" s="18"/>
      <c r="G38" s="18">
        <f t="shared" si="0"/>
        <v>0</v>
      </c>
      <c r="H38" s="19">
        <v>0.23</v>
      </c>
      <c r="I38" s="18">
        <f t="shared" si="2"/>
        <v>0</v>
      </c>
      <c r="J38" s="18">
        <f t="shared" si="1"/>
        <v>0</v>
      </c>
      <c r="K38" s="17"/>
    </row>
    <row r="39" spans="2:11" ht="15">
      <c r="B39" s="17">
        <v>24</v>
      </c>
      <c r="C39" s="17" t="s">
        <v>28</v>
      </c>
      <c r="D39" s="17" t="s">
        <v>52</v>
      </c>
      <c r="E39" s="17">
        <v>30</v>
      </c>
      <c r="F39" s="18"/>
      <c r="G39" s="18">
        <f t="shared" si="0"/>
        <v>0</v>
      </c>
      <c r="H39" s="19">
        <v>0.23</v>
      </c>
      <c r="I39" s="18">
        <f t="shared" si="2"/>
        <v>0</v>
      </c>
      <c r="J39" s="18">
        <f t="shared" si="1"/>
        <v>0</v>
      </c>
      <c r="K39" s="17"/>
    </row>
    <row r="40" spans="2:11" ht="15">
      <c r="B40" s="17">
        <v>25</v>
      </c>
      <c r="C40" s="17" t="s">
        <v>29</v>
      </c>
      <c r="D40" s="17" t="s">
        <v>52</v>
      </c>
      <c r="E40" s="17">
        <v>80</v>
      </c>
      <c r="F40" s="18"/>
      <c r="G40" s="18">
        <f t="shared" si="0"/>
        <v>0</v>
      </c>
      <c r="H40" s="19">
        <v>0.23</v>
      </c>
      <c r="I40" s="18">
        <f t="shared" si="2"/>
        <v>0</v>
      </c>
      <c r="J40" s="18">
        <f t="shared" si="1"/>
        <v>0</v>
      </c>
      <c r="K40" s="17"/>
    </row>
    <row r="41" spans="2:11" ht="15">
      <c r="B41" s="17">
        <v>26</v>
      </c>
      <c r="C41" s="17" t="s">
        <v>30</v>
      </c>
      <c r="D41" s="17" t="s">
        <v>52</v>
      </c>
      <c r="E41" s="17">
        <v>10</v>
      </c>
      <c r="F41" s="18"/>
      <c r="G41" s="18">
        <f t="shared" si="0"/>
        <v>0</v>
      </c>
      <c r="H41" s="19">
        <v>0.23</v>
      </c>
      <c r="I41" s="18">
        <f t="shared" si="2"/>
        <v>0</v>
      </c>
      <c r="J41" s="18">
        <f t="shared" si="1"/>
        <v>0</v>
      </c>
      <c r="K41" s="17"/>
    </row>
    <row r="42" spans="2:11" ht="15">
      <c r="B42" s="17">
        <v>27</v>
      </c>
      <c r="C42" s="17" t="s">
        <v>31</v>
      </c>
      <c r="D42" s="17" t="s">
        <v>52</v>
      </c>
      <c r="E42" s="17">
        <v>7</v>
      </c>
      <c r="F42" s="18"/>
      <c r="G42" s="18">
        <f t="shared" si="0"/>
        <v>0</v>
      </c>
      <c r="H42" s="19">
        <v>0.23</v>
      </c>
      <c r="I42" s="18">
        <f t="shared" si="2"/>
        <v>0</v>
      </c>
      <c r="J42" s="18">
        <f t="shared" si="1"/>
        <v>0</v>
      </c>
      <c r="K42" s="17"/>
    </row>
    <row r="43" spans="2:11" ht="15">
      <c r="B43" s="17">
        <v>28</v>
      </c>
      <c r="C43" s="17" t="s">
        <v>32</v>
      </c>
      <c r="D43" s="17" t="s">
        <v>52</v>
      </c>
      <c r="E43" s="17">
        <v>5</v>
      </c>
      <c r="F43" s="18"/>
      <c r="G43" s="18">
        <f t="shared" si="0"/>
        <v>0</v>
      </c>
      <c r="H43" s="19">
        <v>0.23</v>
      </c>
      <c r="I43" s="18">
        <f t="shared" si="2"/>
        <v>0</v>
      </c>
      <c r="J43" s="18">
        <f t="shared" si="1"/>
        <v>0</v>
      </c>
      <c r="K43" s="17"/>
    </row>
    <row r="44" spans="2:11" ht="15">
      <c r="B44" s="17">
        <v>29</v>
      </c>
      <c r="C44" s="17" t="s">
        <v>33</v>
      </c>
      <c r="D44" s="17" t="s">
        <v>52</v>
      </c>
      <c r="E44" s="17">
        <v>5</v>
      </c>
      <c r="F44" s="18"/>
      <c r="G44" s="18">
        <f t="shared" si="0"/>
        <v>0</v>
      </c>
      <c r="H44" s="19">
        <v>0.23</v>
      </c>
      <c r="I44" s="18">
        <f t="shared" si="2"/>
        <v>0</v>
      </c>
      <c r="J44" s="18">
        <f t="shared" si="1"/>
        <v>0</v>
      </c>
      <c r="K44" s="17"/>
    </row>
    <row r="45" spans="2:11" ht="15">
      <c r="B45" s="17">
        <v>30</v>
      </c>
      <c r="C45" s="17" t="s">
        <v>34</v>
      </c>
      <c r="D45" s="17" t="s">
        <v>52</v>
      </c>
      <c r="E45" s="17">
        <v>7</v>
      </c>
      <c r="F45" s="18"/>
      <c r="G45" s="18">
        <f t="shared" si="0"/>
        <v>0</v>
      </c>
      <c r="H45" s="19">
        <v>0.23</v>
      </c>
      <c r="I45" s="18">
        <f t="shared" si="2"/>
        <v>0</v>
      </c>
      <c r="J45" s="18">
        <f t="shared" si="1"/>
        <v>0</v>
      </c>
      <c r="K45" s="17"/>
    </row>
    <row r="46" spans="2:11" ht="15">
      <c r="B46" s="17">
        <v>31</v>
      </c>
      <c r="C46" s="17" t="s">
        <v>35</v>
      </c>
      <c r="D46" s="17" t="s">
        <v>52</v>
      </c>
      <c r="E46" s="17">
        <v>3</v>
      </c>
      <c r="F46" s="18"/>
      <c r="G46" s="18">
        <f t="shared" si="0"/>
        <v>0</v>
      </c>
      <c r="H46" s="19">
        <v>0.23</v>
      </c>
      <c r="I46" s="18">
        <f t="shared" si="2"/>
        <v>0</v>
      </c>
      <c r="J46" s="18">
        <f t="shared" si="1"/>
        <v>0</v>
      </c>
      <c r="K46" s="17"/>
    </row>
    <row r="47" spans="2:11" ht="15">
      <c r="B47" s="17">
        <v>32</v>
      </c>
      <c r="C47" s="17" t="s">
        <v>36</v>
      </c>
      <c r="D47" s="17" t="s">
        <v>52</v>
      </c>
      <c r="E47" s="17">
        <v>5</v>
      </c>
      <c r="F47" s="18"/>
      <c r="G47" s="18">
        <f t="shared" si="0"/>
        <v>0</v>
      </c>
      <c r="H47" s="19">
        <v>0.23</v>
      </c>
      <c r="I47" s="18">
        <f t="shared" si="2"/>
        <v>0</v>
      </c>
      <c r="J47" s="18">
        <f t="shared" si="1"/>
        <v>0</v>
      </c>
      <c r="K47" s="17"/>
    </row>
    <row r="48" spans="2:11" ht="15">
      <c r="B48" s="17">
        <v>33</v>
      </c>
      <c r="C48" s="17" t="s">
        <v>37</v>
      </c>
      <c r="D48" s="17" t="s">
        <v>52</v>
      </c>
      <c r="E48" s="17">
        <v>10</v>
      </c>
      <c r="F48" s="18"/>
      <c r="G48" s="18">
        <f t="shared" si="0"/>
        <v>0</v>
      </c>
      <c r="H48" s="19">
        <v>0.23</v>
      </c>
      <c r="I48" s="18">
        <f t="shared" si="2"/>
        <v>0</v>
      </c>
      <c r="J48" s="18">
        <f t="shared" si="1"/>
        <v>0</v>
      </c>
      <c r="K48" s="17"/>
    </row>
    <row r="49" spans="1:11" ht="15">
      <c r="B49" s="17">
        <v>34</v>
      </c>
      <c r="C49" s="17" t="s">
        <v>38</v>
      </c>
      <c r="D49" s="17" t="s">
        <v>52</v>
      </c>
      <c r="E49" s="17">
        <v>20</v>
      </c>
      <c r="F49" s="18"/>
      <c r="G49" s="18">
        <f t="shared" si="0"/>
        <v>0</v>
      </c>
      <c r="H49" s="19">
        <v>0.23</v>
      </c>
      <c r="I49" s="18">
        <f t="shared" si="2"/>
        <v>0</v>
      </c>
      <c r="J49" s="18">
        <f t="shared" si="1"/>
        <v>0</v>
      </c>
      <c r="K49" s="17"/>
    </row>
    <row r="50" spans="1:11" ht="15">
      <c r="B50" s="17">
        <v>35</v>
      </c>
      <c r="C50" s="17" t="s">
        <v>39</v>
      </c>
      <c r="D50" s="17" t="s">
        <v>52</v>
      </c>
      <c r="E50" s="17">
        <v>5</v>
      </c>
      <c r="F50" s="18"/>
      <c r="G50" s="18">
        <f t="shared" si="0"/>
        <v>0</v>
      </c>
      <c r="H50" s="19">
        <v>0.23</v>
      </c>
      <c r="I50" s="18">
        <f t="shared" si="2"/>
        <v>0</v>
      </c>
      <c r="J50" s="18">
        <f t="shared" si="1"/>
        <v>0</v>
      </c>
      <c r="K50" s="17"/>
    </row>
    <row r="51" spans="1:11" ht="15">
      <c r="B51" s="17">
        <v>36</v>
      </c>
      <c r="C51" s="17" t="s">
        <v>40</v>
      </c>
      <c r="D51" s="17" t="s">
        <v>52</v>
      </c>
      <c r="E51" s="17">
        <v>20</v>
      </c>
      <c r="F51" s="18"/>
      <c r="G51" s="18">
        <f t="shared" si="0"/>
        <v>0</v>
      </c>
      <c r="H51" s="19">
        <v>0.23</v>
      </c>
      <c r="I51" s="18">
        <f t="shared" si="2"/>
        <v>0</v>
      </c>
      <c r="J51" s="18">
        <f t="shared" si="1"/>
        <v>0</v>
      </c>
      <c r="K51" s="17"/>
    </row>
    <row r="52" spans="1:11" ht="15">
      <c r="B52" s="17">
        <v>37</v>
      </c>
      <c r="C52" s="17" t="s">
        <v>41</v>
      </c>
      <c r="D52" s="17" t="s">
        <v>52</v>
      </c>
      <c r="E52" s="17">
        <v>30</v>
      </c>
      <c r="F52" s="18"/>
      <c r="G52" s="18">
        <f t="shared" si="0"/>
        <v>0</v>
      </c>
      <c r="H52" s="19">
        <v>0.23</v>
      </c>
      <c r="I52" s="18">
        <f t="shared" si="2"/>
        <v>0</v>
      </c>
      <c r="J52" s="18">
        <f t="shared" si="1"/>
        <v>0</v>
      </c>
      <c r="K52" s="17"/>
    </row>
    <row r="53" spans="1:11" ht="15">
      <c r="B53" s="17">
        <v>38</v>
      </c>
      <c r="C53" s="17" t="s">
        <v>42</v>
      </c>
      <c r="D53" s="17" t="s">
        <v>52</v>
      </c>
      <c r="E53" s="17">
        <v>6</v>
      </c>
      <c r="F53" s="18"/>
      <c r="G53" s="18">
        <f t="shared" si="0"/>
        <v>0</v>
      </c>
      <c r="H53" s="19">
        <v>0.23</v>
      </c>
      <c r="I53" s="18">
        <f t="shared" si="2"/>
        <v>0</v>
      </c>
      <c r="J53" s="18">
        <f t="shared" si="1"/>
        <v>0</v>
      </c>
      <c r="K53" s="17"/>
    </row>
    <row r="54" spans="1:11" ht="15">
      <c r="B54" s="17">
        <v>39</v>
      </c>
      <c r="C54" s="17" t="s">
        <v>43</v>
      </c>
      <c r="D54" s="17" t="s">
        <v>52</v>
      </c>
      <c r="E54" s="17">
        <v>20</v>
      </c>
      <c r="F54" s="18"/>
      <c r="G54" s="18">
        <f t="shared" si="0"/>
        <v>0</v>
      </c>
      <c r="H54" s="19">
        <v>0.23</v>
      </c>
      <c r="I54" s="18">
        <f t="shared" si="2"/>
        <v>0</v>
      </c>
      <c r="J54" s="18">
        <f t="shared" si="1"/>
        <v>0</v>
      </c>
      <c r="K54" s="17"/>
    </row>
    <row r="55" spans="1:11" ht="15">
      <c r="B55" s="17">
        <v>40</v>
      </c>
      <c r="C55" s="17" t="s">
        <v>44</v>
      </c>
      <c r="D55" s="17" t="s">
        <v>52</v>
      </c>
      <c r="E55" s="17">
        <v>15</v>
      </c>
      <c r="F55" s="18"/>
      <c r="G55" s="18">
        <f t="shared" si="0"/>
        <v>0</v>
      </c>
      <c r="H55" s="19">
        <v>0.23</v>
      </c>
      <c r="I55" s="18">
        <f t="shared" si="2"/>
        <v>0</v>
      </c>
      <c r="J55" s="18">
        <f t="shared" si="1"/>
        <v>0</v>
      </c>
      <c r="K55" s="17"/>
    </row>
    <row r="56" spans="1:11" ht="15">
      <c r="B56" s="17">
        <v>41</v>
      </c>
      <c r="C56" s="17" t="s">
        <v>45</v>
      </c>
      <c r="D56" s="17" t="s">
        <v>52</v>
      </c>
      <c r="E56" s="17">
        <v>20</v>
      </c>
      <c r="F56" s="18"/>
      <c r="G56" s="18">
        <f t="shared" si="0"/>
        <v>0</v>
      </c>
      <c r="H56" s="19">
        <v>0.23</v>
      </c>
      <c r="I56" s="18">
        <f t="shared" si="2"/>
        <v>0</v>
      </c>
      <c r="J56" s="18">
        <f t="shared" si="1"/>
        <v>0</v>
      </c>
      <c r="K56" s="17"/>
    </row>
    <row r="57" spans="1:11" ht="15">
      <c r="B57" s="17">
        <v>42</v>
      </c>
      <c r="C57" s="17" t="s">
        <v>46</v>
      </c>
      <c r="D57" s="17" t="s">
        <v>52</v>
      </c>
      <c r="E57" s="17">
        <v>3</v>
      </c>
      <c r="F57" s="18"/>
      <c r="G57" s="18">
        <f t="shared" si="0"/>
        <v>0</v>
      </c>
      <c r="H57" s="19">
        <v>0.23</v>
      </c>
      <c r="I57" s="18">
        <f t="shared" si="2"/>
        <v>0</v>
      </c>
      <c r="J57" s="18">
        <f t="shared" si="1"/>
        <v>0</v>
      </c>
      <c r="K57" s="17"/>
    </row>
    <row r="58" spans="1:11" ht="15">
      <c r="B58" s="17">
        <v>43</v>
      </c>
      <c r="C58" s="17" t="s">
        <v>47</v>
      </c>
      <c r="D58" s="17" t="s">
        <v>52</v>
      </c>
      <c r="E58" s="17">
        <v>1</v>
      </c>
      <c r="F58" s="18"/>
      <c r="G58" s="18">
        <f t="shared" si="0"/>
        <v>0</v>
      </c>
      <c r="H58" s="19">
        <v>0.23</v>
      </c>
      <c r="I58" s="18">
        <f t="shared" si="2"/>
        <v>0</v>
      </c>
      <c r="J58" s="18">
        <f t="shared" si="1"/>
        <v>0</v>
      </c>
      <c r="K58" s="17"/>
    </row>
    <row r="59" spans="1:11" ht="15">
      <c r="B59" s="17">
        <v>44</v>
      </c>
      <c r="C59" s="17" t="s">
        <v>48</v>
      </c>
      <c r="D59" s="17" t="s">
        <v>52</v>
      </c>
      <c r="E59" s="17">
        <v>4</v>
      </c>
      <c r="F59" s="18"/>
      <c r="G59" s="18">
        <f t="shared" si="0"/>
        <v>0</v>
      </c>
      <c r="H59" s="19">
        <v>0.23</v>
      </c>
      <c r="I59" s="18">
        <f t="shared" si="2"/>
        <v>0</v>
      </c>
      <c r="J59" s="18">
        <f t="shared" si="1"/>
        <v>0</v>
      </c>
      <c r="K59" s="17"/>
    </row>
    <row r="60" spans="1:11" ht="15">
      <c r="A60" s="5"/>
      <c r="B60" s="17">
        <v>45</v>
      </c>
      <c r="C60" s="17"/>
      <c r="D60" s="17"/>
      <c r="E60" s="17"/>
      <c r="F60" s="18"/>
      <c r="G60" s="18">
        <f t="shared" ref="G60:G63" si="3">F60*E60</f>
        <v>0</v>
      </c>
      <c r="H60" s="19">
        <v>0.23</v>
      </c>
      <c r="I60" s="18">
        <f t="shared" si="2"/>
        <v>0</v>
      </c>
      <c r="J60" s="18">
        <f t="shared" ref="J60:J63" si="4">G60*H60+G60</f>
        <v>0</v>
      </c>
      <c r="K60" s="17"/>
    </row>
    <row r="61" spans="1:11" ht="15">
      <c r="A61" s="5"/>
      <c r="B61" s="17">
        <v>46</v>
      </c>
      <c r="C61" s="17"/>
      <c r="D61" s="17"/>
      <c r="E61" s="17"/>
      <c r="F61" s="18"/>
      <c r="G61" s="18">
        <f t="shared" si="3"/>
        <v>0</v>
      </c>
      <c r="H61" s="19">
        <v>0.23</v>
      </c>
      <c r="I61" s="18">
        <f t="shared" si="2"/>
        <v>0</v>
      </c>
      <c r="J61" s="18">
        <f t="shared" si="4"/>
        <v>0</v>
      </c>
      <c r="K61" s="17"/>
    </row>
    <row r="62" spans="1:11" ht="15">
      <c r="A62" s="5"/>
      <c r="B62" s="17">
        <v>47</v>
      </c>
      <c r="C62" s="17"/>
      <c r="D62" s="17"/>
      <c r="E62" s="17"/>
      <c r="F62" s="18"/>
      <c r="G62" s="18">
        <f t="shared" si="3"/>
        <v>0</v>
      </c>
      <c r="H62" s="19">
        <v>0.23</v>
      </c>
      <c r="I62" s="18">
        <f t="shared" si="2"/>
        <v>0</v>
      </c>
      <c r="J62" s="18">
        <f t="shared" si="4"/>
        <v>0</v>
      </c>
      <c r="K62" s="17"/>
    </row>
    <row r="63" spans="1:11" ht="15">
      <c r="B63" s="17">
        <v>48</v>
      </c>
      <c r="C63" s="17"/>
      <c r="D63" s="17"/>
      <c r="E63" s="17"/>
      <c r="F63" s="18"/>
      <c r="G63" s="18">
        <f t="shared" si="3"/>
        <v>0</v>
      </c>
      <c r="H63" s="19">
        <v>0.23</v>
      </c>
      <c r="I63" s="18">
        <f t="shared" si="2"/>
        <v>0</v>
      </c>
      <c r="J63" s="18">
        <f t="shared" si="4"/>
        <v>0</v>
      </c>
      <c r="K63" s="17"/>
    </row>
    <row r="64" spans="1:11" ht="15">
      <c r="B64" s="11"/>
      <c r="C64" s="11"/>
      <c r="D64" s="11"/>
      <c r="E64" s="11"/>
      <c r="F64" s="12" t="s">
        <v>64</v>
      </c>
      <c r="G64" s="21">
        <f>SUM(G16:G63)</f>
        <v>0</v>
      </c>
      <c r="H64" s="11"/>
      <c r="I64" s="18">
        <f>SUM(I16:I59)</f>
        <v>0</v>
      </c>
      <c r="J64" s="21">
        <f>SUM(J16:J63)</f>
        <v>0</v>
      </c>
      <c r="K64" s="11"/>
    </row>
    <row r="68" spans="3:10" ht="18.75">
      <c r="C68" s="6" t="s">
        <v>65</v>
      </c>
      <c r="D68" s="7"/>
      <c r="E68" s="7"/>
      <c r="F68" s="7"/>
    </row>
    <row r="69" spans="3:10" ht="18.75">
      <c r="C69" s="6" t="s">
        <v>81</v>
      </c>
      <c r="D69" s="7"/>
      <c r="E69" s="7"/>
      <c r="F69" s="7"/>
    </row>
    <row r="70" spans="3:10" ht="18.75">
      <c r="C70" s="6" t="s">
        <v>66</v>
      </c>
      <c r="D70" s="7"/>
      <c r="E70" s="7"/>
      <c r="F70" s="7"/>
    </row>
    <row r="71" spans="3:10" ht="18.75">
      <c r="C71" s="6" t="s">
        <v>67</v>
      </c>
      <c r="D71" s="7"/>
      <c r="E71" s="7"/>
      <c r="F71" s="7"/>
    </row>
    <row r="72" spans="3:10" ht="19.5">
      <c r="C72" s="8" t="s">
        <v>68</v>
      </c>
      <c r="D72" s="7"/>
      <c r="E72" s="7"/>
      <c r="F72" s="7"/>
    </row>
    <row r="73" spans="3:10" ht="19.5">
      <c r="C73" s="8" t="s">
        <v>69</v>
      </c>
      <c r="D73" s="7"/>
      <c r="E73" s="7"/>
      <c r="F73" s="7"/>
    </row>
    <row r="74" spans="3:10" ht="19.5">
      <c r="C74" s="8" t="s">
        <v>73</v>
      </c>
      <c r="D74" s="7"/>
      <c r="E74" s="7"/>
      <c r="F74" s="7"/>
    </row>
    <row r="75" spans="3:10" ht="19.5">
      <c r="C75" s="8"/>
      <c r="D75" s="7"/>
      <c r="E75" s="7"/>
      <c r="F75" s="7"/>
    </row>
    <row r="76" spans="3:10" ht="19.5">
      <c r="C76" s="8" t="s">
        <v>59</v>
      </c>
      <c r="D76" s="7"/>
      <c r="E76" s="7"/>
      <c r="F76" s="7"/>
      <c r="H76" s="13" t="s">
        <v>79</v>
      </c>
      <c r="I76" s="13"/>
      <c r="J76" s="14"/>
    </row>
    <row r="77" spans="3:10" ht="19.5">
      <c r="C77" s="9" t="s">
        <v>70</v>
      </c>
      <c r="D77" s="7"/>
      <c r="E77" s="7"/>
      <c r="F77" s="7"/>
      <c r="H77" s="15" t="s">
        <v>72</v>
      </c>
      <c r="I77" s="15"/>
      <c r="J77" s="14"/>
    </row>
    <row r="78" spans="3:10" ht="18.75">
      <c r="C78" s="10" t="s">
        <v>71</v>
      </c>
      <c r="D78" s="7"/>
      <c r="E78" s="7"/>
      <c r="F78" s="7"/>
      <c r="H78" s="15"/>
      <c r="I78" s="15"/>
      <c r="J78" s="14"/>
    </row>
  </sheetData>
  <mergeCells count="1">
    <mergeCell ref="C8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7"/>
  <sheetViews>
    <sheetView workbookViewId="0">
      <selection sqref="A1:A47"/>
    </sheetView>
  </sheetViews>
  <sheetFormatPr defaultRowHeight="14.2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19</v>
      </c>
    </row>
    <row r="18" spans="1:1">
      <c r="A18" t="s">
        <v>20</v>
      </c>
    </row>
    <row r="19" spans="1:1">
      <c r="A19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  <row r="27" spans="1:1">
      <c r="A27" t="s">
        <v>28</v>
      </c>
    </row>
    <row r="28" spans="1:1">
      <c r="A28" t="s">
        <v>29</v>
      </c>
    </row>
    <row r="29" spans="1:1">
      <c r="A29" t="s">
        <v>30</v>
      </c>
    </row>
    <row r="30" spans="1:1">
      <c r="A30" t="s">
        <v>31</v>
      </c>
    </row>
    <row r="31" spans="1:1">
      <c r="A31" t="s">
        <v>32</v>
      </c>
    </row>
    <row r="32" spans="1:1">
      <c r="A32" t="s">
        <v>33</v>
      </c>
    </row>
    <row r="33" spans="1:1">
      <c r="A33" t="s">
        <v>34</v>
      </c>
    </row>
    <row r="34" spans="1:1">
      <c r="A34" t="s">
        <v>35</v>
      </c>
    </row>
    <row r="35" spans="1:1">
      <c r="A35" t="s">
        <v>36</v>
      </c>
    </row>
    <row r="36" spans="1:1">
      <c r="A36" t="s">
        <v>37</v>
      </c>
    </row>
    <row r="37" spans="1:1">
      <c r="A37" t="s">
        <v>38</v>
      </c>
    </row>
    <row r="38" spans="1:1">
      <c r="A38" t="s">
        <v>39</v>
      </c>
    </row>
    <row r="39" spans="1:1">
      <c r="A39" t="s">
        <v>40</v>
      </c>
    </row>
    <row r="40" spans="1:1">
      <c r="A40" t="s">
        <v>41</v>
      </c>
    </row>
    <row r="41" spans="1:1">
      <c r="A41" t="s">
        <v>42</v>
      </c>
    </row>
    <row r="42" spans="1:1">
      <c r="A42" t="s">
        <v>43</v>
      </c>
    </row>
    <row r="43" spans="1:1">
      <c r="A43" t="s">
        <v>44</v>
      </c>
    </row>
    <row r="44" spans="1:1">
      <c r="A44" t="s">
        <v>45</v>
      </c>
    </row>
    <row r="45" spans="1:1">
      <c r="A45" t="s">
        <v>46</v>
      </c>
    </row>
    <row r="46" spans="1:1">
      <c r="A46" t="s">
        <v>47</v>
      </c>
    </row>
    <row r="47" spans="1:1">
      <c r="A47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 Żary</dc:creator>
  <cp:lastModifiedBy>ania</cp:lastModifiedBy>
  <dcterms:created xsi:type="dcterms:W3CDTF">2021-01-29T15:16:05Z</dcterms:created>
  <dcterms:modified xsi:type="dcterms:W3CDTF">2021-01-29T16:33:39Z</dcterms:modified>
</cp:coreProperties>
</file>